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2045"/>
  </bookViews>
  <sheets>
    <sheet name="Inventory List for IA-501 - Iow" sheetId="1" r:id="rId1"/>
  </sheets>
  <calcPr calcId="125725"/>
</workbook>
</file>

<file path=xl/calcChain.xml><?xml version="1.0" encoding="utf-8"?>
<calcChain xmlns="http://schemas.openxmlformats.org/spreadsheetml/2006/main">
  <c r="M31" i="1"/>
  <c r="W29"/>
  <c r="O29"/>
  <c r="N29"/>
  <c r="M29"/>
  <c r="K29"/>
  <c r="J29"/>
  <c r="I29"/>
  <c r="H29"/>
  <c r="L29"/>
</calcChain>
</file>

<file path=xl/sharedStrings.xml><?xml version="1.0" encoding="utf-8"?>
<sst xmlns="http://schemas.openxmlformats.org/spreadsheetml/2006/main" count="195" uniqueCount="77">
  <si>
    <t>Organization Name</t>
  </si>
  <si>
    <t>Program Name</t>
  </si>
  <si>
    <t>Geo Code</t>
  </si>
  <si>
    <t>Inventory Type</t>
  </si>
  <si>
    <t>Target Pop. A</t>
  </si>
  <si>
    <t>Target Pop. B</t>
  </si>
  <si>
    <t>McKinney- Vento</t>
  </si>
  <si>
    <t>Beds HH w/ Children</t>
  </si>
  <si>
    <t>Units HH w/ Children</t>
  </si>
  <si>
    <t>Beds HH w/o Children</t>
  </si>
  <si>
    <t>Beds HH w/ only Children</t>
  </si>
  <si>
    <t>Year-Round Beds</t>
  </si>
  <si>
    <t>HMIS Beds HH w/ Children</t>
  </si>
  <si>
    <t>HMIS Beds HH w/o Children</t>
  </si>
  <si>
    <t>HMIS Beds HH w/ only Children</t>
  </si>
  <si>
    <t>% of HMIS Beds HH with Children</t>
  </si>
  <si>
    <t>% of HMIS Beds HH without Children</t>
  </si>
  <si>
    <t>Total Seasonal Beds</t>
  </si>
  <si>
    <t>Seasonal Beds Available in HMIS</t>
  </si>
  <si>
    <t>Availability Start Date</t>
  </si>
  <si>
    <t>Availability End Date</t>
  </si>
  <si>
    <t>Overflow Beds</t>
  </si>
  <si>
    <t>PIT Count</t>
  </si>
  <si>
    <t>Utilization Rate</t>
  </si>
  <si>
    <t>ASAC</t>
  </si>
  <si>
    <t>ND Housing LLLP</t>
  </si>
  <si>
    <t>C</t>
  </si>
  <si>
    <t>HC</t>
  </si>
  <si>
    <t>NA</t>
  </si>
  <si>
    <t>No</t>
  </si>
  <si>
    <t>Cedar Valley Friends of the Family</t>
  </si>
  <si>
    <t>Northeast Iowa Permanent Housing Program</t>
  </si>
  <si>
    <t>N</t>
  </si>
  <si>
    <t>SFHC</t>
  </si>
  <si>
    <t>Yes</t>
  </si>
  <si>
    <t>Community Corrections Improvement Association</t>
  </si>
  <si>
    <t>CHoOSE Program</t>
  </si>
  <si>
    <t>SMF+HC</t>
  </si>
  <si>
    <t>Community Housing Initiatives</t>
  </si>
  <si>
    <t>Permanent Housing</t>
  </si>
  <si>
    <t>Davenport Housing Authority</t>
  </si>
  <si>
    <t>VASH</t>
  </si>
  <si>
    <t>U</t>
  </si>
  <si>
    <t>VET</t>
  </si>
  <si>
    <t>Hawkeye Area Community Action Program (HACAP)</t>
  </si>
  <si>
    <t>Benton County Local PSH</t>
  </si>
  <si>
    <t>Cedar Rapids Chronic Homeless Project</t>
  </si>
  <si>
    <t>SMF</t>
  </si>
  <si>
    <t>Humility of Mary Housing Inc.</t>
  </si>
  <si>
    <t>Non-HUD PSH Program</t>
  </si>
  <si>
    <t>SCtC PSH Program</t>
  </si>
  <si>
    <t>Humility of Mary Shelter Inc.</t>
  </si>
  <si>
    <t>HMSI PSH Program</t>
  </si>
  <si>
    <t>Housing First</t>
  </si>
  <si>
    <t>Information, Referral and Assistance Services</t>
  </si>
  <si>
    <t>Jericho</t>
  </si>
  <si>
    <t>Iowa City Housing Authority</t>
  </si>
  <si>
    <t>VASH-HUD VASH Program</t>
  </si>
  <si>
    <t>Mason City Housing Authority</t>
  </si>
  <si>
    <t>S+C Program</t>
  </si>
  <si>
    <t>Muscatine Center for Social Action</t>
  </si>
  <si>
    <t>PSH</t>
  </si>
  <si>
    <t>SM</t>
  </si>
  <si>
    <t>Northern Lights Alliance for the Homeless</t>
  </si>
  <si>
    <t>Gerrit House</t>
  </si>
  <si>
    <t>Pathway Living Center</t>
  </si>
  <si>
    <t>Home Sweet Home</t>
  </si>
  <si>
    <t>Project Concern</t>
  </si>
  <si>
    <t>Phoenix Housing S+C</t>
  </si>
  <si>
    <t>Successful Living</t>
  </si>
  <si>
    <t>Successful Living PSH</t>
  </si>
  <si>
    <t>Vera French Housing Corp.</t>
  </si>
  <si>
    <t>HUD 1</t>
  </si>
  <si>
    <t>HUD 2</t>
  </si>
  <si>
    <t>TOTAL</t>
  </si>
  <si>
    <t>HMIS %</t>
  </si>
  <si>
    <t>Under Development: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</si>
</sst>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8" fillId="4" borderId="10" xfId="8" applyBorder="1" applyAlignment="1">
      <alignment wrapText="1"/>
    </xf>
    <xf numFmtId="0" fontId="6" fillId="2" borderId="10" xfId="6" applyBorder="1" applyAlignment="1">
      <alignment wrapText="1"/>
    </xf>
    <xf numFmtId="9" fontId="0" fillId="0" borderId="0" xfId="42" applyFont="1"/>
    <xf numFmtId="0" fontId="18" fillId="0" borderId="0" xfId="0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showGridLines="0" tabSelected="1" workbookViewId="0">
      <selection activeCell="M32" sqref="M32"/>
    </sheetView>
  </sheetViews>
  <sheetFormatPr defaultRowHeight="15"/>
  <cols>
    <col min="1" max="2" width="36.5703125" bestFit="1" customWidth="1"/>
    <col min="3" max="3" width="8.5703125" bestFit="1" customWidth="1"/>
    <col min="4" max="4" width="12.7109375" bestFit="1" customWidth="1"/>
    <col min="5" max="5" width="11.42578125" bestFit="1" customWidth="1"/>
    <col min="6" max="6" width="11.28515625" bestFit="1" customWidth="1"/>
    <col min="7" max="7" width="14.5703125" bestFit="1" customWidth="1"/>
    <col min="8" max="8" width="17.42578125" bestFit="1" customWidth="1"/>
    <col min="9" max="9" width="17.7109375" bestFit="1" customWidth="1"/>
    <col min="10" max="10" width="18.42578125" bestFit="1" customWidth="1"/>
    <col min="11" max="11" width="21.140625" bestFit="1" customWidth="1"/>
    <col min="12" max="12" width="14.42578125" bestFit="1" customWidth="1"/>
    <col min="13" max="13" width="22" bestFit="1" customWidth="1"/>
    <col min="14" max="14" width="23" bestFit="1" customWidth="1"/>
    <col min="15" max="15" width="25.85546875" bestFit="1" customWidth="1"/>
    <col min="16" max="16" width="27.140625" bestFit="1" customWidth="1"/>
    <col min="17" max="17" width="30" bestFit="1" customWidth="1"/>
    <col min="18" max="18" width="16.28515625" bestFit="1" customWidth="1"/>
    <col min="19" max="19" width="26.140625" bestFit="1" customWidth="1"/>
    <col min="20" max="20" width="18.140625" bestFit="1" customWidth="1"/>
    <col min="21" max="21" width="17" bestFit="1" customWidth="1"/>
    <col min="22" max="22" width="12.42578125" bestFit="1" customWidth="1"/>
    <col min="23" max="23" width="8.5703125" bestFit="1" customWidth="1"/>
    <col min="24" max="24" width="12.85546875" bestFit="1" customWidth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>
      <c r="A2" s="3" t="s">
        <v>24</v>
      </c>
      <c r="B2" s="3" t="s">
        <v>25</v>
      </c>
      <c r="C2" s="3">
        <v>199045</v>
      </c>
      <c r="D2" s="3" t="s">
        <v>26</v>
      </c>
      <c r="E2" s="3" t="s">
        <v>27</v>
      </c>
      <c r="F2" s="3" t="s">
        <v>28</v>
      </c>
      <c r="G2" s="3" t="s">
        <v>29</v>
      </c>
      <c r="H2" s="3">
        <v>24</v>
      </c>
      <c r="I2" s="3">
        <v>10</v>
      </c>
      <c r="J2" s="3">
        <v>0</v>
      </c>
      <c r="K2" s="3">
        <v>0</v>
      </c>
      <c r="L2" s="3">
        <v>24</v>
      </c>
      <c r="M2" s="3">
        <v>0</v>
      </c>
      <c r="N2" s="3">
        <v>0</v>
      </c>
      <c r="O2" s="3">
        <v>0</v>
      </c>
      <c r="P2" s="3"/>
      <c r="Q2" s="3"/>
      <c r="R2" s="3"/>
      <c r="S2" s="3"/>
      <c r="T2" s="3"/>
      <c r="U2" s="3"/>
      <c r="V2" s="3"/>
      <c r="W2" s="3">
        <v>28</v>
      </c>
      <c r="X2" s="4">
        <v>1.17</v>
      </c>
    </row>
    <row r="3" spans="1:24" ht="26.25">
      <c r="A3" s="3" t="s">
        <v>35</v>
      </c>
      <c r="B3" s="3" t="s">
        <v>36</v>
      </c>
      <c r="C3" s="3">
        <v>192466</v>
      </c>
      <c r="D3" s="3" t="s">
        <v>26</v>
      </c>
      <c r="E3" s="3" t="s">
        <v>37</v>
      </c>
      <c r="F3" s="3" t="s">
        <v>28</v>
      </c>
      <c r="G3" s="3" t="s">
        <v>34</v>
      </c>
      <c r="H3" s="3">
        <v>14</v>
      </c>
      <c r="I3" s="3">
        <v>4</v>
      </c>
      <c r="J3" s="3">
        <v>2</v>
      </c>
      <c r="K3" s="3">
        <v>0</v>
      </c>
      <c r="L3" s="3">
        <v>16</v>
      </c>
      <c r="M3" s="3">
        <v>14</v>
      </c>
      <c r="N3" s="3">
        <v>2</v>
      </c>
      <c r="O3" s="3"/>
      <c r="P3" s="4">
        <v>1</v>
      </c>
      <c r="Q3" s="4">
        <v>1</v>
      </c>
      <c r="R3" s="3"/>
      <c r="S3" s="3"/>
      <c r="T3" s="3"/>
      <c r="U3" s="3"/>
      <c r="V3" s="3"/>
      <c r="W3" s="3">
        <v>16</v>
      </c>
      <c r="X3" s="4">
        <v>1</v>
      </c>
    </row>
    <row r="4" spans="1:24">
      <c r="A4" s="3" t="s">
        <v>38</v>
      </c>
      <c r="B4" s="3" t="s">
        <v>39</v>
      </c>
      <c r="C4" s="3">
        <v>195394</v>
      </c>
      <c r="D4" s="3" t="s">
        <v>26</v>
      </c>
      <c r="E4" s="3" t="s">
        <v>37</v>
      </c>
      <c r="F4" s="3" t="s">
        <v>28</v>
      </c>
      <c r="G4" s="3" t="s">
        <v>34</v>
      </c>
      <c r="H4" s="3">
        <v>6</v>
      </c>
      <c r="I4" s="3">
        <v>2</v>
      </c>
      <c r="J4" s="3">
        <v>9</v>
      </c>
      <c r="K4" s="3">
        <v>0</v>
      </c>
      <c r="L4" s="3">
        <v>15</v>
      </c>
      <c r="M4" s="3">
        <v>6</v>
      </c>
      <c r="N4" s="3">
        <v>9</v>
      </c>
      <c r="O4" s="3"/>
      <c r="P4" s="4">
        <v>1</v>
      </c>
      <c r="Q4" s="4">
        <v>1</v>
      </c>
      <c r="R4" s="3"/>
      <c r="S4" s="3"/>
      <c r="T4" s="3"/>
      <c r="U4" s="3"/>
      <c r="V4" s="3"/>
      <c r="W4" s="3">
        <v>10</v>
      </c>
      <c r="X4" s="4">
        <v>0.67</v>
      </c>
    </row>
    <row r="5" spans="1:24" ht="26.25">
      <c r="A5" s="3" t="s">
        <v>44</v>
      </c>
      <c r="B5" s="3" t="s">
        <v>46</v>
      </c>
      <c r="C5" s="3">
        <v>190804</v>
      </c>
      <c r="D5" s="3" t="s">
        <v>26</v>
      </c>
      <c r="E5" s="3" t="s">
        <v>47</v>
      </c>
      <c r="F5" s="3" t="s">
        <v>28</v>
      </c>
      <c r="G5" s="3" t="s">
        <v>34</v>
      </c>
      <c r="H5" s="3">
        <v>0</v>
      </c>
      <c r="I5" s="3"/>
      <c r="J5" s="3">
        <v>8</v>
      </c>
      <c r="K5" s="3">
        <v>0</v>
      </c>
      <c r="L5" s="3">
        <v>8</v>
      </c>
      <c r="M5" s="3"/>
      <c r="N5" s="3">
        <v>0</v>
      </c>
      <c r="O5" s="3"/>
      <c r="P5" s="3"/>
      <c r="Q5" s="3"/>
      <c r="R5" s="3"/>
      <c r="S5" s="3"/>
      <c r="T5" s="3"/>
      <c r="U5" s="3"/>
      <c r="V5" s="3"/>
      <c r="W5" s="3">
        <v>7</v>
      </c>
      <c r="X5" s="4">
        <v>0.88</v>
      </c>
    </row>
    <row r="6" spans="1:24">
      <c r="A6" s="3" t="s">
        <v>48</v>
      </c>
      <c r="B6" s="3" t="s">
        <v>49</v>
      </c>
      <c r="C6" s="3">
        <v>191254</v>
      </c>
      <c r="D6" s="3" t="s">
        <v>26</v>
      </c>
      <c r="E6" s="3" t="s">
        <v>27</v>
      </c>
      <c r="F6" s="3" t="s">
        <v>28</v>
      </c>
      <c r="G6" s="3" t="s">
        <v>29</v>
      </c>
      <c r="H6" s="3">
        <v>26</v>
      </c>
      <c r="I6" s="3">
        <v>6</v>
      </c>
      <c r="J6" s="3">
        <v>0</v>
      </c>
      <c r="K6" s="3">
        <v>0</v>
      </c>
      <c r="L6" s="3">
        <v>26</v>
      </c>
      <c r="M6" s="3">
        <v>26</v>
      </c>
      <c r="N6" s="3"/>
      <c r="O6" s="3"/>
      <c r="P6" s="4">
        <v>1</v>
      </c>
      <c r="Q6" s="3"/>
      <c r="R6" s="3"/>
      <c r="S6" s="3"/>
      <c r="T6" s="3"/>
      <c r="U6" s="3"/>
      <c r="V6" s="3"/>
      <c r="W6" s="3">
        <v>27</v>
      </c>
      <c r="X6" s="4">
        <v>1.04</v>
      </c>
    </row>
    <row r="7" spans="1:24">
      <c r="A7" s="3" t="s">
        <v>48</v>
      </c>
      <c r="B7" s="3" t="s">
        <v>50</v>
      </c>
      <c r="C7" s="3">
        <v>191254</v>
      </c>
      <c r="D7" s="3" t="s">
        <v>26</v>
      </c>
      <c r="E7" s="3" t="s">
        <v>27</v>
      </c>
      <c r="F7" s="3" t="s">
        <v>28</v>
      </c>
      <c r="G7" s="3" t="s">
        <v>29</v>
      </c>
      <c r="H7" s="3">
        <v>28</v>
      </c>
      <c r="I7" s="3">
        <v>8</v>
      </c>
      <c r="J7" s="3">
        <v>0</v>
      </c>
      <c r="K7" s="3">
        <v>0</v>
      </c>
      <c r="L7" s="3">
        <v>28</v>
      </c>
      <c r="M7" s="3">
        <v>28</v>
      </c>
      <c r="N7" s="3"/>
      <c r="O7" s="3"/>
      <c r="P7" s="4">
        <v>1</v>
      </c>
      <c r="Q7" s="3"/>
      <c r="R7" s="3"/>
      <c r="S7" s="3"/>
      <c r="T7" s="3"/>
      <c r="U7" s="3"/>
      <c r="V7" s="3"/>
      <c r="W7" s="3">
        <v>15</v>
      </c>
      <c r="X7" s="4">
        <v>0.54</v>
      </c>
    </row>
    <row r="8" spans="1:24">
      <c r="A8" s="3" t="s">
        <v>51</v>
      </c>
      <c r="B8" s="3" t="s">
        <v>52</v>
      </c>
      <c r="C8" s="3">
        <v>191254</v>
      </c>
      <c r="D8" s="3" t="s">
        <v>26</v>
      </c>
      <c r="E8" s="3" t="s">
        <v>37</v>
      </c>
      <c r="F8" s="3" t="s">
        <v>28</v>
      </c>
      <c r="G8" s="3" t="s">
        <v>34</v>
      </c>
      <c r="H8" s="3">
        <v>2</v>
      </c>
      <c r="I8" s="3">
        <v>1</v>
      </c>
      <c r="J8" s="3">
        <v>17</v>
      </c>
      <c r="K8" s="3">
        <v>0</v>
      </c>
      <c r="L8" s="3">
        <v>19</v>
      </c>
      <c r="M8" s="3">
        <v>2</v>
      </c>
      <c r="N8" s="3">
        <v>17</v>
      </c>
      <c r="O8" s="3"/>
      <c r="P8" s="4">
        <v>1</v>
      </c>
      <c r="Q8" s="4">
        <v>1</v>
      </c>
      <c r="R8" s="3"/>
      <c r="S8" s="3"/>
      <c r="T8" s="3"/>
      <c r="U8" s="3"/>
      <c r="V8" s="3"/>
      <c r="W8" s="3">
        <v>17</v>
      </c>
      <c r="X8" s="4">
        <v>0.89</v>
      </c>
    </row>
    <row r="9" spans="1:24">
      <c r="A9" s="3" t="s">
        <v>51</v>
      </c>
      <c r="B9" s="3" t="s">
        <v>53</v>
      </c>
      <c r="C9" s="3">
        <v>191254</v>
      </c>
      <c r="D9" s="3" t="s">
        <v>26</v>
      </c>
      <c r="E9" s="3" t="s">
        <v>47</v>
      </c>
      <c r="F9" s="3" t="s">
        <v>28</v>
      </c>
      <c r="G9" s="3" t="s">
        <v>34</v>
      </c>
      <c r="H9" s="3">
        <v>0</v>
      </c>
      <c r="I9" s="3"/>
      <c r="J9" s="3">
        <v>8</v>
      </c>
      <c r="K9" s="3">
        <v>0</v>
      </c>
      <c r="L9" s="3">
        <v>8</v>
      </c>
      <c r="M9" s="3"/>
      <c r="N9" s="3">
        <v>8</v>
      </c>
      <c r="O9" s="3"/>
      <c r="P9" s="3"/>
      <c r="Q9" s="4">
        <v>1</v>
      </c>
      <c r="R9" s="3"/>
      <c r="S9" s="3"/>
      <c r="T9" s="3"/>
      <c r="U9" s="3"/>
      <c r="V9" s="3"/>
      <c r="W9" s="3">
        <v>8</v>
      </c>
      <c r="X9" s="4">
        <v>1</v>
      </c>
    </row>
    <row r="10" spans="1:24" ht="26.25">
      <c r="A10" s="3" t="s">
        <v>54</v>
      </c>
      <c r="B10" s="3" t="s">
        <v>55</v>
      </c>
      <c r="C10" s="3">
        <v>199045</v>
      </c>
      <c r="D10" s="3" t="s">
        <v>26</v>
      </c>
      <c r="E10" s="3" t="s">
        <v>37</v>
      </c>
      <c r="F10" s="3" t="s">
        <v>28</v>
      </c>
      <c r="G10" s="3" t="s">
        <v>29</v>
      </c>
      <c r="H10" s="3">
        <v>15</v>
      </c>
      <c r="I10" s="3">
        <v>5</v>
      </c>
      <c r="J10" s="3">
        <v>1</v>
      </c>
      <c r="K10" s="3">
        <v>0</v>
      </c>
      <c r="L10" s="3">
        <v>16</v>
      </c>
      <c r="M10" s="3">
        <v>15</v>
      </c>
      <c r="N10" s="3">
        <v>1</v>
      </c>
      <c r="O10" s="3"/>
      <c r="P10" s="4">
        <v>1</v>
      </c>
      <c r="Q10" s="4">
        <v>1</v>
      </c>
      <c r="R10" s="3"/>
      <c r="S10" s="3"/>
      <c r="T10" s="3"/>
      <c r="U10" s="3"/>
      <c r="V10" s="3"/>
      <c r="W10" s="3">
        <v>13</v>
      </c>
      <c r="X10" s="4">
        <v>0.81</v>
      </c>
    </row>
    <row r="11" spans="1:24">
      <c r="A11" s="3" t="s">
        <v>56</v>
      </c>
      <c r="B11" s="3" t="s">
        <v>57</v>
      </c>
      <c r="C11" s="3">
        <v>192466</v>
      </c>
      <c r="D11" s="3" t="s">
        <v>26</v>
      </c>
      <c r="E11" s="3" t="s">
        <v>37</v>
      </c>
      <c r="F11" s="3" t="s">
        <v>43</v>
      </c>
      <c r="G11" s="3" t="s">
        <v>29</v>
      </c>
      <c r="H11" s="3">
        <v>6</v>
      </c>
      <c r="I11" s="3">
        <v>2</v>
      </c>
      <c r="J11" s="3">
        <v>25</v>
      </c>
      <c r="K11" s="3">
        <v>0</v>
      </c>
      <c r="L11" s="3">
        <v>31</v>
      </c>
      <c r="M11" s="3">
        <v>0</v>
      </c>
      <c r="N11" s="3">
        <v>0</v>
      </c>
      <c r="O11" s="3">
        <v>0</v>
      </c>
      <c r="P11" s="3"/>
      <c r="Q11" s="3"/>
      <c r="R11" s="3"/>
      <c r="S11" s="3"/>
      <c r="T11" s="3"/>
      <c r="U11" s="3"/>
      <c r="V11" s="3"/>
      <c r="W11" s="3">
        <v>31</v>
      </c>
      <c r="X11" s="4">
        <v>1</v>
      </c>
    </row>
    <row r="12" spans="1:24">
      <c r="A12" s="3" t="s">
        <v>58</v>
      </c>
      <c r="B12" s="3" t="s">
        <v>59</v>
      </c>
      <c r="C12" s="3">
        <v>199033</v>
      </c>
      <c r="D12" s="3" t="s">
        <v>26</v>
      </c>
      <c r="E12" s="3" t="s">
        <v>37</v>
      </c>
      <c r="F12" s="3" t="s">
        <v>28</v>
      </c>
      <c r="G12" s="3" t="s">
        <v>34</v>
      </c>
      <c r="H12" s="3">
        <v>18</v>
      </c>
      <c r="I12" s="3">
        <v>6</v>
      </c>
      <c r="J12" s="3">
        <v>13</v>
      </c>
      <c r="K12" s="3"/>
      <c r="L12" s="3">
        <v>31</v>
      </c>
      <c r="M12" s="3">
        <v>18</v>
      </c>
      <c r="N12" s="3">
        <v>13</v>
      </c>
      <c r="O12" s="3"/>
      <c r="P12" s="4">
        <v>1</v>
      </c>
      <c r="Q12" s="4">
        <v>1</v>
      </c>
      <c r="R12" s="3"/>
      <c r="S12" s="3"/>
      <c r="T12" s="3"/>
      <c r="U12" s="3"/>
      <c r="V12" s="3"/>
      <c r="W12" s="3">
        <v>31</v>
      </c>
      <c r="X12" s="4">
        <v>1</v>
      </c>
    </row>
    <row r="13" spans="1:24">
      <c r="A13" s="3" t="s">
        <v>58</v>
      </c>
      <c r="B13" s="3" t="s">
        <v>57</v>
      </c>
      <c r="C13" s="3">
        <v>199033</v>
      </c>
      <c r="D13" s="3" t="s">
        <v>26</v>
      </c>
      <c r="E13" s="3" t="s">
        <v>37</v>
      </c>
      <c r="F13" s="3" t="s">
        <v>43</v>
      </c>
      <c r="G13" s="3" t="s">
        <v>29</v>
      </c>
      <c r="H13" s="3">
        <v>7</v>
      </c>
      <c r="I13" s="3">
        <v>2</v>
      </c>
      <c r="J13" s="3">
        <v>18</v>
      </c>
      <c r="K13" s="3">
        <v>0</v>
      </c>
      <c r="L13" s="3">
        <v>25</v>
      </c>
      <c r="M13" s="3">
        <v>7</v>
      </c>
      <c r="N13" s="3">
        <v>18</v>
      </c>
      <c r="O13" s="3"/>
      <c r="P13" s="4">
        <v>1</v>
      </c>
      <c r="Q13" s="4">
        <v>1</v>
      </c>
      <c r="R13" s="3"/>
      <c r="S13" s="3"/>
      <c r="T13" s="3"/>
      <c r="U13" s="3"/>
      <c r="V13" s="3"/>
      <c r="W13" s="3">
        <v>25</v>
      </c>
      <c r="X13" s="4">
        <v>1</v>
      </c>
    </row>
    <row r="14" spans="1:24">
      <c r="A14" s="3" t="s">
        <v>60</v>
      </c>
      <c r="B14" s="3" t="s">
        <v>61</v>
      </c>
      <c r="C14" s="3">
        <v>199139</v>
      </c>
      <c r="D14" s="3" t="s">
        <v>26</v>
      </c>
      <c r="E14" s="3" t="s">
        <v>62</v>
      </c>
      <c r="F14" s="3" t="s">
        <v>28</v>
      </c>
      <c r="G14" s="3" t="s">
        <v>29</v>
      </c>
      <c r="H14" s="3">
        <v>0</v>
      </c>
      <c r="I14" s="3">
        <v>0</v>
      </c>
      <c r="J14" s="3">
        <v>33</v>
      </c>
      <c r="K14" s="3">
        <v>0</v>
      </c>
      <c r="L14" s="3">
        <v>33</v>
      </c>
      <c r="M14" s="3"/>
      <c r="N14" s="3">
        <v>33</v>
      </c>
      <c r="O14" s="3"/>
      <c r="P14" s="3"/>
      <c r="Q14" s="4">
        <v>1</v>
      </c>
      <c r="R14" s="3"/>
      <c r="S14" s="3"/>
      <c r="T14" s="3"/>
      <c r="U14" s="3"/>
      <c r="V14" s="3"/>
      <c r="W14" s="3">
        <v>27</v>
      </c>
      <c r="X14" s="4">
        <v>0.82</v>
      </c>
    </row>
    <row r="15" spans="1:24">
      <c r="A15" s="3" t="s">
        <v>63</v>
      </c>
      <c r="B15" s="3" t="s">
        <v>64</v>
      </c>
      <c r="C15" s="3">
        <v>199033</v>
      </c>
      <c r="D15" s="3" t="s">
        <v>26</v>
      </c>
      <c r="E15" s="3" t="s">
        <v>62</v>
      </c>
      <c r="F15" s="3" t="s">
        <v>28</v>
      </c>
      <c r="G15" s="3" t="s">
        <v>34</v>
      </c>
      <c r="H15" s="3">
        <v>0</v>
      </c>
      <c r="I15" s="3"/>
      <c r="J15" s="3">
        <v>6</v>
      </c>
      <c r="K15" s="3">
        <v>0</v>
      </c>
      <c r="L15" s="3">
        <v>6</v>
      </c>
      <c r="M15" s="3"/>
      <c r="N15" s="3">
        <v>6</v>
      </c>
      <c r="O15" s="3"/>
      <c r="P15" s="3"/>
      <c r="Q15" s="4">
        <v>1</v>
      </c>
      <c r="R15" s="3"/>
      <c r="S15" s="3"/>
      <c r="T15" s="3"/>
      <c r="U15" s="3"/>
      <c r="V15" s="3"/>
      <c r="W15" s="3">
        <v>5</v>
      </c>
      <c r="X15" s="4">
        <v>0.83</v>
      </c>
    </row>
    <row r="16" spans="1:24">
      <c r="A16" s="3" t="s">
        <v>65</v>
      </c>
      <c r="B16" s="3" t="s">
        <v>66</v>
      </c>
      <c r="C16" s="3">
        <v>199045</v>
      </c>
      <c r="D16" s="3" t="s">
        <v>26</v>
      </c>
      <c r="E16" s="3" t="s">
        <v>47</v>
      </c>
      <c r="F16" s="3" t="s">
        <v>28</v>
      </c>
      <c r="G16" s="3" t="s">
        <v>29</v>
      </c>
      <c r="H16" s="3">
        <v>0</v>
      </c>
      <c r="I16" s="3"/>
      <c r="J16" s="3">
        <v>8</v>
      </c>
      <c r="K16" s="3">
        <v>0</v>
      </c>
      <c r="L16" s="3">
        <v>8</v>
      </c>
      <c r="M16" s="3"/>
      <c r="N16" s="3">
        <v>8</v>
      </c>
      <c r="O16" s="3"/>
      <c r="P16" s="3"/>
      <c r="Q16" s="4">
        <v>1</v>
      </c>
      <c r="R16" s="3"/>
      <c r="S16" s="3"/>
      <c r="T16" s="3"/>
      <c r="U16" s="3"/>
      <c r="V16" s="3"/>
      <c r="W16" s="3">
        <v>8</v>
      </c>
      <c r="X16" s="4">
        <v>1</v>
      </c>
    </row>
    <row r="17" spans="1:24">
      <c r="A17" s="3" t="s">
        <v>67</v>
      </c>
      <c r="B17" s="3" t="s">
        <v>68</v>
      </c>
      <c r="C17" s="3">
        <v>191464</v>
      </c>
      <c r="D17" s="3" t="s">
        <v>26</v>
      </c>
      <c r="E17" s="3" t="s">
        <v>47</v>
      </c>
      <c r="F17" s="3" t="s">
        <v>28</v>
      </c>
      <c r="G17" s="3" t="s">
        <v>34</v>
      </c>
      <c r="H17" s="3">
        <v>0</v>
      </c>
      <c r="I17" s="3">
        <v>0</v>
      </c>
      <c r="J17" s="3">
        <v>13</v>
      </c>
      <c r="K17" s="3">
        <v>0</v>
      </c>
      <c r="L17" s="3">
        <v>13</v>
      </c>
      <c r="M17" s="3">
        <v>0</v>
      </c>
      <c r="N17" s="3">
        <v>13</v>
      </c>
      <c r="O17" s="3">
        <v>0</v>
      </c>
      <c r="P17" s="3"/>
      <c r="Q17" s="4">
        <v>1</v>
      </c>
      <c r="R17" s="3"/>
      <c r="S17" s="3"/>
      <c r="T17" s="3"/>
      <c r="U17" s="3"/>
      <c r="V17" s="3"/>
      <c r="W17" s="3">
        <v>13</v>
      </c>
      <c r="X17" s="4">
        <v>1</v>
      </c>
    </row>
    <row r="18" spans="1:24">
      <c r="A18" s="3" t="s">
        <v>71</v>
      </c>
      <c r="B18" s="3" t="s">
        <v>72</v>
      </c>
      <c r="C18" s="3">
        <v>191254</v>
      </c>
      <c r="D18" s="3" t="s">
        <v>26</v>
      </c>
      <c r="E18" s="3" t="s">
        <v>37</v>
      </c>
      <c r="F18" s="3" t="s">
        <v>28</v>
      </c>
      <c r="G18" s="3" t="s">
        <v>34</v>
      </c>
      <c r="H18" s="3">
        <v>2</v>
      </c>
      <c r="I18" s="3">
        <v>1</v>
      </c>
      <c r="J18" s="3">
        <v>7</v>
      </c>
      <c r="K18" s="3">
        <v>0</v>
      </c>
      <c r="L18" s="3">
        <v>9</v>
      </c>
      <c r="M18" s="3">
        <v>2</v>
      </c>
      <c r="N18" s="3">
        <v>7</v>
      </c>
      <c r="O18" s="3"/>
      <c r="P18" s="4">
        <v>1</v>
      </c>
      <c r="Q18" s="4">
        <v>1</v>
      </c>
      <c r="R18" s="3"/>
      <c r="S18" s="3"/>
      <c r="T18" s="3"/>
      <c r="U18" s="3"/>
      <c r="V18" s="3"/>
      <c r="W18" s="3">
        <v>9</v>
      </c>
      <c r="X18" s="4">
        <v>1</v>
      </c>
    </row>
    <row r="19" spans="1:24">
      <c r="A19" s="3" t="s">
        <v>71</v>
      </c>
      <c r="B19" s="3" t="s">
        <v>73</v>
      </c>
      <c r="C19" s="3">
        <v>191254</v>
      </c>
      <c r="D19" s="3" t="s">
        <v>26</v>
      </c>
      <c r="E19" s="3" t="s">
        <v>47</v>
      </c>
      <c r="F19" s="3" t="s">
        <v>28</v>
      </c>
      <c r="G19" s="3" t="s">
        <v>34</v>
      </c>
      <c r="H19" s="3">
        <v>0</v>
      </c>
      <c r="I19" s="3"/>
      <c r="J19" s="3">
        <v>6</v>
      </c>
      <c r="K19" s="3">
        <v>0</v>
      </c>
      <c r="L19" s="3">
        <v>6</v>
      </c>
      <c r="M19" s="3"/>
      <c r="N19" s="3">
        <v>6</v>
      </c>
      <c r="O19" s="3"/>
      <c r="P19" s="3"/>
      <c r="Q19" s="4">
        <v>1</v>
      </c>
      <c r="R19" s="3"/>
      <c r="S19" s="3"/>
      <c r="T19" s="3"/>
      <c r="U19" s="3"/>
      <c r="V19" s="3"/>
      <c r="W19" s="3">
        <v>3</v>
      </c>
      <c r="X19" s="4">
        <v>0.5</v>
      </c>
    </row>
    <row r="20" spans="1:24" ht="26.25">
      <c r="A20" s="3" t="s">
        <v>30</v>
      </c>
      <c r="B20" s="3" t="s">
        <v>31</v>
      </c>
      <c r="C20" s="3">
        <v>199017</v>
      </c>
      <c r="D20" s="3" t="s">
        <v>32</v>
      </c>
      <c r="E20" s="3" t="s">
        <v>33</v>
      </c>
      <c r="F20" s="3" t="s">
        <v>28</v>
      </c>
      <c r="G20" s="3" t="s">
        <v>34</v>
      </c>
      <c r="H20" s="3">
        <v>23</v>
      </c>
      <c r="I20" s="3">
        <v>8</v>
      </c>
      <c r="J20" s="3">
        <v>2</v>
      </c>
      <c r="K20" s="3">
        <v>0</v>
      </c>
      <c r="L20" s="3">
        <v>25</v>
      </c>
      <c r="M20" s="3">
        <v>0</v>
      </c>
      <c r="N20" s="3">
        <v>0</v>
      </c>
      <c r="O20" s="3">
        <v>0</v>
      </c>
      <c r="P20" s="3"/>
      <c r="Q20" s="3"/>
      <c r="R20" s="3"/>
      <c r="S20" s="3"/>
      <c r="T20" s="3"/>
      <c r="U20" s="3"/>
      <c r="V20" s="3"/>
      <c r="W20" s="3">
        <v>19</v>
      </c>
      <c r="X20" s="4">
        <v>0.76</v>
      </c>
    </row>
    <row r="21" spans="1:24">
      <c r="A21" s="3" t="s">
        <v>38</v>
      </c>
      <c r="B21" s="3" t="s">
        <v>39</v>
      </c>
      <c r="C21" s="3">
        <v>195394</v>
      </c>
      <c r="D21" s="3" t="s">
        <v>32</v>
      </c>
      <c r="E21" s="3" t="s">
        <v>37</v>
      </c>
      <c r="F21" s="3" t="s">
        <v>28</v>
      </c>
      <c r="G21" s="3" t="s">
        <v>34</v>
      </c>
      <c r="H21" s="3">
        <v>0</v>
      </c>
      <c r="I21" s="3">
        <v>0</v>
      </c>
      <c r="J21" s="3">
        <v>1</v>
      </c>
      <c r="K21" s="3">
        <v>0</v>
      </c>
      <c r="L21" s="3">
        <v>1</v>
      </c>
      <c r="M21" s="3"/>
      <c r="N21" s="3">
        <v>1</v>
      </c>
      <c r="O21" s="3"/>
      <c r="P21" s="3"/>
      <c r="Q21" s="4">
        <v>1</v>
      </c>
      <c r="R21" s="3"/>
      <c r="S21" s="3"/>
      <c r="T21" s="3"/>
      <c r="U21" s="3"/>
      <c r="V21" s="3"/>
      <c r="W21" s="3">
        <v>0</v>
      </c>
      <c r="X21" s="4">
        <v>0</v>
      </c>
    </row>
    <row r="22" spans="1:24" ht="26.25">
      <c r="A22" s="3" t="s">
        <v>44</v>
      </c>
      <c r="B22" s="3" t="s">
        <v>45</v>
      </c>
      <c r="C22" s="3">
        <v>199011</v>
      </c>
      <c r="D22" s="3" t="s">
        <v>32</v>
      </c>
      <c r="E22" s="3" t="s">
        <v>27</v>
      </c>
      <c r="F22" s="3" t="s">
        <v>28</v>
      </c>
      <c r="G22" s="3" t="s">
        <v>29</v>
      </c>
      <c r="H22" s="3">
        <v>14</v>
      </c>
      <c r="I22" s="3">
        <v>4</v>
      </c>
      <c r="J22" s="3">
        <v>0</v>
      </c>
      <c r="K22" s="3">
        <v>0</v>
      </c>
      <c r="L22" s="3">
        <v>14</v>
      </c>
      <c r="M22" s="3">
        <v>14</v>
      </c>
      <c r="N22" s="3">
        <v>0</v>
      </c>
      <c r="O22" s="3">
        <v>0</v>
      </c>
      <c r="P22" s="4">
        <v>1</v>
      </c>
      <c r="Q22" s="3"/>
      <c r="R22" s="3"/>
      <c r="S22" s="3"/>
      <c r="T22" s="3"/>
      <c r="U22" s="3"/>
      <c r="V22" s="3"/>
      <c r="W22" s="3">
        <v>5</v>
      </c>
      <c r="X22" s="4">
        <v>0.36</v>
      </c>
    </row>
    <row r="23" spans="1:24">
      <c r="A23" s="3" t="s">
        <v>51</v>
      </c>
      <c r="B23" s="3" t="s">
        <v>52</v>
      </c>
      <c r="C23" s="3">
        <v>191254</v>
      </c>
      <c r="D23" s="3" t="s">
        <v>32</v>
      </c>
      <c r="E23" s="3" t="s">
        <v>37</v>
      </c>
      <c r="F23" s="3" t="s">
        <v>28</v>
      </c>
      <c r="G23" s="3" t="s">
        <v>34</v>
      </c>
      <c r="H23" s="3">
        <v>0</v>
      </c>
      <c r="I23" s="3"/>
      <c r="J23" s="3">
        <v>2</v>
      </c>
      <c r="K23" s="3">
        <v>0</v>
      </c>
      <c r="L23" s="3">
        <v>2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0</v>
      </c>
      <c r="X23" s="4">
        <v>0</v>
      </c>
    </row>
    <row r="24" spans="1:24">
      <c r="A24" s="3" t="s">
        <v>51</v>
      </c>
      <c r="B24" s="3" t="s">
        <v>53</v>
      </c>
      <c r="C24" s="3">
        <v>191254</v>
      </c>
      <c r="D24" s="3" t="s">
        <v>32</v>
      </c>
      <c r="E24" s="3" t="s">
        <v>47</v>
      </c>
      <c r="F24" s="3" t="s">
        <v>28</v>
      </c>
      <c r="G24" s="3" t="s">
        <v>34</v>
      </c>
      <c r="H24" s="3">
        <v>0</v>
      </c>
      <c r="I24" s="3"/>
      <c r="J24" s="3">
        <v>2</v>
      </c>
      <c r="K24" s="3">
        <v>0</v>
      </c>
      <c r="L24" s="3">
        <v>2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0</v>
      </c>
      <c r="X24" s="4">
        <v>0</v>
      </c>
    </row>
    <row r="25" spans="1:24">
      <c r="A25" s="3" t="s">
        <v>56</v>
      </c>
      <c r="B25" s="3" t="s">
        <v>57</v>
      </c>
      <c r="C25" s="3">
        <v>192466</v>
      </c>
      <c r="D25" s="3" t="s">
        <v>32</v>
      </c>
      <c r="E25" s="3" t="s">
        <v>37</v>
      </c>
      <c r="F25" s="3" t="s">
        <v>43</v>
      </c>
      <c r="G25" s="3" t="s">
        <v>29</v>
      </c>
      <c r="H25" s="3">
        <v>17</v>
      </c>
      <c r="I25" s="3">
        <v>4</v>
      </c>
      <c r="J25" s="3">
        <v>6</v>
      </c>
      <c r="K25" s="3">
        <v>0</v>
      </c>
      <c r="L25" s="3">
        <v>23</v>
      </c>
      <c r="M25" s="3">
        <v>0</v>
      </c>
      <c r="N25" s="3">
        <v>0</v>
      </c>
      <c r="O25" s="3">
        <v>0</v>
      </c>
      <c r="P25" s="3"/>
      <c r="Q25" s="3"/>
      <c r="R25" s="3"/>
      <c r="S25" s="3"/>
      <c r="T25" s="3"/>
      <c r="U25" s="3"/>
      <c r="V25" s="3"/>
      <c r="W25" s="3">
        <v>18</v>
      </c>
      <c r="X25" s="4">
        <v>0.78</v>
      </c>
    </row>
    <row r="26" spans="1:24">
      <c r="A26" s="3" t="s">
        <v>58</v>
      </c>
      <c r="B26" s="3" t="s">
        <v>59</v>
      </c>
      <c r="C26" s="3">
        <v>199033</v>
      </c>
      <c r="D26" s="3" t="s">
        <v>32</v>
      </c>
      <c r="E26" s="3" t="s">
        <v>37</v>
      </c>
      <c r="F26" s="3" t="s">
        <v>28</v>
      </c>
      <c r="G26" s="3" t="s">
        <v>34</v>
      </c>
      <c r="H26" s="3">
        <v>18</v>
      </c>
      <c r="I26" s="3">
        <v>4</v>
      </c>
      <c r="J26" s="3">
        <v>2</v>
      </c>
      <c r="K26" s="3">
        <v>0</v>
      </c>
      <c r="L26" s="3">
        <v>20</v>
      </c>
      <c r="M26" s="3">
        <v>18</v>
      </c>
      <c r="N26" s="3">
        <v>2</v>
      </c>
      <c r="O26" s="3"/>
      <c r="P26" s="4">
        <v>1</v>
      </c>
      <c r="Q26" s="4">
        <v>1</v>
      </c>
      <c r="R26" s="3"/>
      <c r="S26" s="3"/>
      <c r="T26" s="3"/>
      <c r="U26" s="3"/>
      <c r="V26" s="3"/>
      <c r="W26" s="3">
        <v>20</v>
      </c>
      <c r="X26" s="4">
        <v>1</v>
      </c>
    </row>
    <row r="27" spans="1:24">
      <c r="A27" s="3" t="s">
        <v>58</v>
      </c>
      <c r="B27" s="3" t="s">
        <v>57</v>
      </c>
      <c r="C27" s="3">
        <v>199033</v>
      </c>
      <c r="D27" s="3" t="s">
        <v>32</v>
      </c>
      <c r="E27" s="3" t="s">
        <v>37</v>
      </c>
      <c r="F27" s="3" t="s">
        <v>43</v>
      </c>
      <c r="G27" s="3" t="s">
        <v>29</v>
      </c>
      <c r="H27" s="3">
        <v>9</v>
      </c>
      <c r="I27" s="3">
        <v>2</v>
      </c>
      <c r="J27" s="3">
        <v>13</v>
      </c>
      <c r="K27" s="3">
        <v>0</v>
      </c>
      <c r="L27" s="3">
        <v>22</v>
      </c>
      <c r="M27" s="3">
        <v>9</v>
      </c>
      <c r="N27" s="3">
        <v>13</v>
      </c>
      <c r="O27" s="3">
        <v>0</v>
      </c>
      <c r="P27" s="4">
        <v>1</v>
      </c>
      <c r="Q27" s="4">
        <v>1</v>
      </c>
      <c r="R27" s="3"/>
      <c r="S27" s="3"/>
      <c r="T27" s="3"/>
      <c r="U27" s="3"/>
      <c r="V27" s="3"/>
      <c r="W27" s="3">
        <v>17</v>
      </c>
      <c r="X27" s="4">
        <v>0.77</v>
      </c>
    </row>
    <row r="28" spans="1:24">
      <c r="A28" s="3" t="s">
        <v>69</v>
      </c>
      <c r="B28" s="3" t="s">
        <v>70</v>
      </c>
      <c r="C28" s="3">
        <v>192466</v>
      </c>
      <c r="D28" s="3" t="s">
        <v>32</v>
      </c>
      <c r="E28" s="3" t="s">
        <v>47</v>
      </c>
      <c r="F28" s="3" t="s">
        <v>28</v>
      </c>
      <c r="G28" s="3" t="s">
        <v>29</v>
      </c>
      <c r="H28" s="3">
        <v>0</v>
      </c>
      <c r="I28" s="3">
        <v>0</v>
      </c>
      <c r="J28" s="3">
        <v>6</v>
      </c>
      <c r="K28" s="3">
        <v>0</v>
      </c>
      <c r="L28" s="3">
        <v>6</v>
      </c>
      <c r="M28" s="3">
        <v>0</v>
      </c>
      <c r="N28" s="3">
        <v>0</v>
      </c>
      <c r="O28" s="3">
        <v>0</v>
      </c>
      <c r="P28" s="3"/>
      <c r="Q28" s="3"/>
      <c r="R28" s="3"/>
      <c r="S28" s="3"/>
      <c r="T28" s="3"/>
      <c r="U28" s="3"/>
      <c r="V28" s="3"/>
      <c r="W28" s="3">
        <v>5</v>
      </c>
      <c r="X28" s="4">
        <v>0.83</v>
      </c>
    </row>
    <row r="29" spans="1:24">
      <c r="A29" s="3" t="s">
        <v>74</v>
      </c>
      <c r="B29" s="3"/>
      <c r="C29" s="3"/>
      <c r="D29" s="3"/>
      <c r="E29" s="3"/>
      <c r="F29" s="3"/>
      <c r="G29" s="3"/>
      <c r="H29" s="3">
        <f t="shared" ref="H29:K29" si="0">SUM(H2:H28)</f>
        <v>229</v>
      </c>
      <c r="I29" s="3">
        <f t="shared" si="0"/>
        <v>69</v>
      </c>
      <c r="J29" s="3">
        <f t="shared" si="0"/>
        <v>208</v>
      </c>
      <c r="K29" s="3">
        <f t="shared" si="0"/>
        <v>0</v>
      </c>
      <c r="L29" s="6">
        <f>SUM(L2:L28)</f>
        <v>437</v>
      </c>
      <c r="M29" s="5">
        <f t="shared" ref="M29:O29" si="1">SUM(M2:M28)</f>
        <v>159</v>
      </c>
      <c r="N29" s="5">
        <f t="shared" si="1"/>
        <v>157</v>
      </c>
      <c r="O29" s="5">
        <f t="shared" si="1"/>
        <v>0</v>
      </c>
      <c r="P29" s="3"/>
      <c r="Q29" s="3"/>
      <c r="R29" s="3"/>
      <c r="S29" s="3"/>
      <c r="T29" s="3"/>
      <c r="U29" s="3"/>
      <c r="V29" s="3"/>
      <c r="W29" s="3">
        <f>SUM(W2:W28)</f>
        <v>377</v>
      </c>
      <c r="X29" s="3"/>
    </row>
    <row r="31" spans="1:24">
      <c r="L31" t="s">
        <v>75</v>
      </c>
      <c r="M31" s="7">
        <f>(M29+N29+O29)/L29</f>
        <v>0.72311212814645309</v>
      </c>
    </row>
    <row r="32" spans="1:24">
      <c r="A32" s="8" t="s">
        <v>76</v>
      </c>
      <c r="M32" s="7"/>
    </row>
    <row r="33" spans="1:24">
      <c r="A33" s="3" t="s">
        <v>40</v>
      </c>
      <c r="B33" s="3" t="s">
        <v>41</v>
      </c>
      <c r="C33" s="3">
        <v>191254</v>
      </c>
      <c r="D33" s="3" t="s">
        <v>42</v>
      </c>
      <c r="E33" s="3" t="s">
        <v>37</v>
      </c>
      <c r="F33" s="3" t="s">
        <v>43</v>
      </c>
      <c r="G33" s="3" t="s">
        <v>29</v>
      </c>
      <c r="H33" s="3">
        <v>0</v>
      </c>
      <c r="I33" s="3">
        <v>0</v>
      </c>
      <c r="J33" s="3">
        <v>15</v>
      </c>
      <c r="K33" s="3">
        <v>0</v>
      </c>
      <c r="L33" s="3">
        <v>15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</row>
  </sheetData>
  <sortState ref="A2:X30">
    <sortCondition ref="D2:D30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 for IA-501 - Iow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Mitchell</dc:creator>
  <cp:lastModifiedBy>eileenm</cp:lastModifiedBy>
  <dcterms:created xsi:type="dcterms:W3CDTF">2012-04-11T19:51:53Z</dcterms:created>
  <dcterms:modified xsi:type="dcterms:W3CDTF">2013-01-10T21:28:45Z</dcterms:modified>
</cp:coreProperties>
</file>